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98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<sst xmlns="http://schemas.openxmlformats.org/spreadsheetml/2006/main" count="10" uniqueCount="10">
  <si>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</si>
  <si>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n</t>
  </si>
  <si>
    <t>a</t>
  </si>
  <si>
    <t>p_hat</t>
  </si>
  <si>
    <t>C.I. for p:</t>
  </si>
  <si>
    <t>Lower</t>
  </si>
  <si>
    <t>Upper</t>
  </si>
  <si>
    <r>
      <t>Z</t>
    </r>
    <r>
      <rPr>
        <b/>
        <vertAlign val="subscript"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/2</t>
    </r>
  </si>
  <si>
    <t>n*p_Hat</t>
  </si>
  <si>
    <t>n*(1-p_hat)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</si>
</sst>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8</xdr:col>
      <xdr:colOff>533400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9050"/>
          <a:ext cx="5476875" cy="102870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PATs
Purpose:  Find a C.I. for the population proportion of successful PATs
Copyright 2001 Christopher R. Bilder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D18"/>
  <sheetViews>
    <sheetView showGridLines="0" tabSelected="1" workbookViewId="0" topLeftCell="A1">
      <selection activeCell="A8" sqref="A8"/>
    </sheetView>
  </sheetViews>
  <sheetFormatPr defaultColWidth="9.140625" defaultRowHeight="12.75"/>
  <cols>
    <col min="2" max="2" width="10.8515625" style="0" customWidth="1"/>
    <col min="3" max="4" width="9.140625" style="5" customWidth="1"/>
  </cols>
  <sheetData>
    <row r="8" ht="13.5" thickBot="1"/>
    <row r="9" spans="2:3" ht="12.75">
      <c r="B9" s="1" t="s">
        <v>0</v>
      </c>
      <c r="C9" s="6">
        <v>742</v>
      </c>
    </row>
    <row r="10" spans="2:3" ht="12.75">
      <c r="B10" s="2" t="s">
        <v>1</v>
      </c>
      <c r="C10" s="7">
        <v>753</v>
      </c>
    </row>
    <row r="11" spans="2:3" ht="12.75">
      <c r="B11" s="3" t="s">
        <v>2</v>
      </c>
      <c r="C11" s="7">
        <v>0.05</v>
      </c>
    </row>
    <row r="12" spans="2:3" ht="12.75">
      <c r="B12" s="2" t="s">
        <v>3</v>
      </c>
      <c r="C12" s="8">
        <f>C9/C10</f>
        <v>0.9853917662682603</v>
      </c>
    </row>
    <row r="13" spans="2:3" ht="14.25">
      <c r="B13" s="2" t="s">
        <v>7</v>
      </c>
      <c r="C13" s="8">
        <f>NORMINV(1-C11/2,0,1)</f>
        <v>1.9599610823206604</v>
      </c>
    </row>
    <row r="14" spans="2:3" ht="12.75">
      <c r="B14" s="2" t="s">
        <v>8</v>
      </c>
      <c r="C14" s="10">
        <f>C10*C12</f>
        <v>742</v>
      </c>
    </row>
    <row r="15" spans="2:3" ht="13.5" thickBot="1">
      <c r="B15" s="4" t="s">
        <v>9</v>
      </c>
      <c r="C15" s="11">
        <f>C10*(1-C12)</f>
        <v>10.99999999999999</v>
      </c>
    </row>
    <row r="16" ht="13.5" thickBot="1"/>
    <row r="17" spans="3:4" ht="13.5" thickBot="1">
      <c r="C17" s="12" t="s">
        <v>5</v>
      </c>
      <c r="D17" s="13" t="s">
        <v>6</v>
      </c>
    </row>
    <row r="18" spans="2:4" ht="13.5" thickBot="1">
      <c r="B18" s="15" t="s">
        <v>4</v>
      </c>
      <c r="C18" s="14">
        <f>C12-C13*SQRT(C12*(1-C12)/(C10-1))</f>
        <v>0.9768166138786549</v>
      </c>
      <c r="D18" s="9">
        <f>C12+C13*SQRT(C12*(1-C12)/(C10-1))</f>
        <v>0.9939669186578657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Bilder</dc:creator>
  <cp:keywords/>
  <dc:description/>
  <cp:lastModifiedBy>Chris Bilder</cp:lastModifiedBy>
  <dcterms:created xsi:type="dcterms:W3CDTF">2001-05-31T02:57:09Z</dcterms:created>
  <dcterms:modified xsi:type="dcterms:W3CDTF">2001-05-31T04:41:38Z</dcterms:modified>
  <cp:category/>
  <cp:version/>
  <cp:contentType/>
  <cp:contentStatus/>
</cp:coreProperties>
</file>