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1050" windowWidth="7815" windowHeight="6060" activeTab="0"/>
  </bookViews>
  <sheets>
    <sheet name="Grand Am example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<sst xmlns="http://schemas.openxmlformats.org/spreadsheetml/2006/main" count="22" uniqueCount="14">
  <si>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X</t>
  </si>
  <si>
    <t>f(x)</t>
  </si>
  <si>
    <t>Normal probability distribution data for graph</t>
  </si>
  <si>
    <t>s=</t>
  </si>
  <si>
    <t>m=</t>
  </si>
  <si>
    <t>m=24.3 &amp; s=0.6</t>
  </si>
  <si>
    <t>For Name of Series</t>
  </si>
  <si>
    <t>m=62 &amp; s=3</t>
  </si>
  <si>
    <t>m=73 &amp; s=8</t>
  </si>
  <si>
    <t>P(X&gt;90)</t>
  </si>
  <si>
    <t>For line at X=90</t>
  </si>
  <si>
    <t>For line at X=70</t>
  </si>
  <si>
    <t>P(70&lt;X&lt;90)</t>
  </si>
  <si>
    <t>c for P(X&gt;c)=0.10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</si>
</sst>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2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Symbol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thin"/>
      <top style="medium">
        <color indexed="12"/>
      </top>
      <bottom style="thin"/>
    </border>
    <border>
      <left style="medium">
        <color indexed="12"/>
      </left>
      <right style="thin"/>
      <top style="thin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 style="thin"/>
      <right style="medium">
        <color indexed="1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3" fillId="2" borderId="1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Grading Normal Probability Distribution Example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7"/>
          <c:w val="0.96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'Grand Am example'!$R$5</c:f>
              <c:strCache>
                <c:ptCount val="1"/>
                <c:pt idx="0">
                  <c:v>m=73 &amp; s=8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example'!$O$6:$O$106</c:f>
              <c:numCache/>
            </c:numRef>
          </c:yVal>
          <c:smooth val="0"/>
        </c:ser>
        <c:ser>
          <c:idx val="2"/>
          <c:order val="1"/>
          <c:tx>
            <c:v>for line2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example'!$T$12:$T$13</c:f>
              <c:numCache/>
            </c:numRef>
          </c:xVal>
          <c:yVal>
            <c:numRef>
              <c:f>'Grand Am example'!$U$12:$U$13</c:f>
              <c:numCache/>
            </c:numRef>
          </c:yVal>
          <c:smooth val="0"/>
        </c:ser>
        <c:ser>
          <c:idx val="3"/>
          <c:order val="2"/>
          <c:tx>
            <c:v>For line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example'!$T$6:$T$7</c:f>
              <c:numCache/>
            </c:numRef>
          </c:xVal>
          <c:yVal>
            <c:numRef>
              <c:f>'Grand Am example'!$U$6:$U$7</c:f>
              <c:numCache/>
            </c:numRef>
          </c:yVal>
          <c:smooth val="0"/>
        </c:ser>
        <c:axId val="9862535"/>
        <c:axId val="21653952"/>
      </c:scatterChart>
      <c:valAx>
        <c:axId val="9862535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(Grade)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653952"/>
        <c:crosses val="autoZero"/>
        <c:crossBetween val="midCat"/>
        <c:dispUnits/>
        <c:majorUnit val="5"/>
        <c:minorUnit val="1"/>
      </c:valAx>
      <c:valAx>
        <c:axId val="21653952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862535"/>
        <c:crosses val="autoZero"/>
        <c:crossBetween val="midCat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3"/>
          <c:y val="0.92675"/>
          <c:w val="0.97"/>
          <c:h val="0.0732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Grading Normal Probability Distribution Example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775"/>
          <c:w val="0.96"/>
          <c:h val="0.75"/>
        </c:manualLayout>
      </c:layout>
      <c:scatterChart>
        <c:scatterStyle val="line"/>
        <c:varyColors val="0"/>
        <c:ser>
          <c:idx val="0"/>
          <c:order val="0"/>
          <c:tx>
            <c:strRef>
              <c:f>'Grand Am example'!$R$5</c:f>
              <c:strCache>
                <c:ptCount val="1"/>
                <c:pt idx="0">
                  <c:v>m=73 &amp; s=8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example'!$O$6:$O$106</c:f>
              <c:numCache/>
            </c:numRef>
          </c:yVal>
          <c:smooth val="0"/>
        </c:ser>
        <c:ser>
          <c:idx val="1"/>
          <c:order val="1"/>
          <c:tx>
            <c:strRef>
              <c:f>'Grand Am example'!$R$6</c:f>
              <c:strCache>
                <c:ptCount val="1"/>
                <c:pt idx="0">
                  <c:v>m=62 &amp; s=3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example'!$P$6:$P$106</c:f>
              <c:numCache/>
            </c:numRef>
          </c:yVal>
          <c:smooth val="0"/>
        </c:ser>
        <c:ser>
          <c:idx val="2"/>
          <c:order val="2"/>
          <c:tx>
            <c:strRef>
              <c:f>'Grand Am example'!$R$7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example'!$M$6:$M$106</c:f>
              <c:numCache/>
            </c:numRef>
          </c:xVal>
          <c:yVal>
            <c:numRef>
              <c:f>'Grand Am example'!#REF!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For line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'Grand Am example'!$T$6:$T$7</c:f>
              <c:numCache/>
            </c:numRef>
          </c:xVal>
          <c:yVal>
            <c:numRef>
              <c:f>'Grand Am example'!$U$6:$U$7</c:f>
              <c:numCache/>
            </c:numRef>
          </c:yVal>
          <c:smooth val="0"/>
        </c:ser>
        <c:axId val="60667841"/>
        <c:axId val="9139658"/>
      </c:scatterChart>
      <c:valAx>
        <c:axId val="60667841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 (Grade)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139658"/>
        <c:crosses val="autoZero"/>
        <c:crossBetween val="midCat"/>
        <c:dispUnits/>
        <c:majorUnit val="5"/>
        <c:minorUnit val="1"/>
      </c:valAx>
      <c:valAx>
        <c:axId val="9139658"/>
        <c:scaling>
          <c:orientation val="minMax"/>
          <c:max val="0.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667841"/>
        <c:crosses val="autoZero"/>
        <c:crossBetween val="midCat"/>
        <c:dispUnits/>
        <c:majorUnit val="0.02"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/>
            </a:pPr>
          </a:p>
        </c:txPr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3"/>
          <c:y val="0.926"/>
          <c:w val="0.97"/>
          <c:h val="0.074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10</xdr:col>
      <xdr:colOff>142875</xdr:colOff>
      <xdr:row>5</xdr:row>
      <xdr:rowOff>123825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8100" y="57150"/>
          <a:ext cx="6191250" cy="87630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Grading Normal Probability Distribution Example
Purpose: Find probabalities using the normal distribution.
Copyright 2001 Christopher R. Bilder 
</a:t>
          </a:r>
        </a:p>
      </xdr:txBody>
    </xdr:sp>
    <xdr:clientData/>
  </xdr:twoCellAnchor>
  <xdr:twoCellAnchor>
    <xdr:from>
      <xdr:col>0</xdr:col>
      <xdr:colOff>104775</xdr:colOff>
      <xdr:row>6</xdr:row>
      <xdr:rowOff>76200</xdr:rowOff>
    </xdr:from>
    <xdr:to>
      <xdr:col>8</xdr:col>
      <xdr:colOff>57150</xdr:colOff>
      <xdr:row>28</xdr:row>
      <xdr:rowOff>28575</xdr:rowOff>
    </xdr:to>
    <xdr:graphicFrame>
      <xdr:nvGraphicFramePr>
        <xdr:cNvPr id="2" name="Chart 11"/>
        <xdr:cNvGraphicFramePr/>
      </xdr:nvGraphicFramePr>
      <xdr:xfrm>
        <a:off x="104775" y="1047750"/>
        <a:ext cx="48482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29</xdr:row>
      <xdr:rowOff>9525</xdr:rowOff>
    </xdr:from>
    <xdr:to>
      <xdr:col>8</xdr:col>
      <xdr:colOff>66675</xdr:colOff>
      <xdr:row>51</xdr:row>
      <xdr:rowOff>0</xdr:rowOff>
    </xdr:to>
    <xdr:graphicFrame>
      <xdr:nvGraphicFramePr>
        <xdr:cNvPr id="3" name="Chart 12"/>
        <xdr:cNvGraphicFramePr/>
      </xdr:nvGraphicFramePr>
      <xdr:xfrm>
        <a:off x="114300" y="4791075"/>
        <a:ext cx="48482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106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28125" style="0" customWidth="1"/>
    <col min="2" max="2" width="15.28125" style="0" customWidth="1"/>
    <col min="9" max="9" width="1.8515625" style="0" customWidth="1"/>
    <col min="10" max="10" width="16.00390625" style="0" customWidth="1"/>
    <col min="11" max="11" width="18.8515625" style="0" customWidth="1"/>
    <col min="13" max="13" width="5.421875" style="0" customWidth="1"/>
    <col min="14" max="14" width="2.57421875" style="0" customWidth="1"/>
    <col min="15" max="15" width="9.28125" style="0" customWidth="1"/>
    <col min="17" max="17" width="12.421875" style="0" customWidth="1"/>
    <col min="18" max="18" width="14.140625" style="0" customWidth="1"/>
    <col min="20" max="20" width="4.8515625" style="0" customWidth="1"/>
  </cols>
  <sheetData>
    <row r="3" ht="12.75">
      <c r="N3" s="11" t="s">
        <v>2</v>
      </c>
    </row>
    <row r="4" spans="13:21" ht="12.75">
      <c r="M4" s="8"/>
      <c r="N4" s="9" t="s">
        <v>4</v>
      </c>
      <c r="O4" s="10">
        <v>73</v>
      </c>
      <c r="P4" s="10">
        <v>62</v>
      </c>
      <c r="R4" s="1" t="s">
        <v>6</v>
      </c>
      <c r="T4" s="1" t="s">
        <v>10</v>
      </c>
      <c r="U4" s="1"/>
    </row>
    <row r="5" spans="13:21" ht="12.75">
      <c r="M5" s="8" t="s">
        <v>0</v>
      </c>
      <c r="N5" s="9" t="s">
        <v>3</v>
      </c>
      <c r="O5" s="10">
        <v>8</v>
      </c>
      <c r="P5" s="10">
        <v>3</v>
      </c>
      <c r="R5" s="17" t="s">
        <v>8</v>
      </c>
      <c r="T5" s="1" t="s">
        <v>0</v>
      </c>
      <c r="U5" s="1" t="s">
        <v>1</v>
      </c>
    </row>
    <row r="6" spans="2:21" ht="12.75">
      <c r="B6" s="2"/>
      <c r="L6" s="18">
        <v>0</v>
      </c>
      <c r="M6">
        <v>50</v>
      </c>
      <c r="O6" s="18">
        <f>NORMDIST($M6,O$4,O$5,FALSE)</f>
        <v>0.0007997650388404444</v>
      </c>
      <c r="P6">
        <f>NORMDIST($M6,P$4,P$5,FALSE)</f>
        <v>4.461007525496178E-05</v>
      </c>
      <c r="R6" s="17" t="s">
        <v>7</v>
      </c>
      <c r="T6">
        <v>90</v>
      </c>
      <c r="U6">
        <v>0</v>
      </c>
    </row>
    <row r="7" spans="2:21" ht="12.75">
      <c r="B7" s="2"/>
      <c r="L7" s="18">
        <v>0</v>
      </c>
      <c r="M7">
        <f>+M6+0.5</f>
        <v>50.5</v>
      </c>
      <c r="O7">
        <f aca="true" t="shared" si="0" ref="O7:P22">NORMDIST($M7,O$4,O$5,FALSE)</f>
        <v>0.0009553257273433001</v>
      </c>
      <c r="P7">
        <f t="shared" si="0"/>
        <v>8.569011835410218E-05</v>
      </c>
      <c r="R7" s="17"/>
      <c r="T7">
        <v>90</v>
      </c>
      <c r="U7" s="18">
        <f>NORMDIST(T7,O$4,O$5,FALSE)</f>
        <v>0.005215123157042326</v>
      </c>
    </row>
    <row r="8" spans="2:21" ht="13.5" thickBot="1">
      <c r="B8" s="2"/>
      <c r="L8" s="18">
        <v>0</v>
      </c>
      <c r="M8">
        <f aca="true" t="shared" si="1" ref="M8:M71">+M7+0.5</f>
        <v>51</v>
      </c>
      <c r="O8">
        <f t="shared" si="0"/>
        <v>0.0011366953126988814</v>
      </c>
      <c r="P8">
        <f t="shared" si="0"/>
        <v>0.00016009021720694006</v>
      </c>
      <c r="U8">
        <f>NORMDIST(23,23.1,0.6,FALSE)</f>
        <v>0.6557328601698995</v>
      </c>
    </row>
    <row r="9" spans="2:16" ht="12.75">
      <c r="B9" s="2"/>
      <c r="J9" s="13"/>
      <c r="K9" s="12" t="s">
        <v>9</v>
      </c>
      <c r="L9" s="18">
        <v>0</v>
      </c>
      <c r="M9">
        <f t="shared" si="1"/>
        <v>51.5</v>
      </c>
      <c r="O9">
        <f t="shared" si="0"/>
        <v>0.0013472252125338628</v>
      </c>
      <c r="P9">
        <f t="shared" si="0"/>
        <v>0.00029089423168192</v>
      </c>
    </row>
    <row r="10" spans="2:21" ht="12.75">
      <c r="B10" s="2"/>
      <c r="J10" s="14" t="s">
        <v>8</v>
      </c>
      <c r="K10" s="19">
        <f>1-NORMDIST(90,73,8,TRUE)</f>
        <v>0.01679324630641499</v>
      </c>
      <c r="L10" s="18">
        <v>0</v>
      </c>
      <c r="M10">
        <f t="shared" si="1"/>
        <v>52</v>
      </c>
      <c r="O10">
        <f t="shared" si="0"/>
        <v>0.0015905226996039289</v>
      </c>
      <c r="P10">
        <f t="shared" si="0"/>
        <v>0.0005140929987637021</v>
      </c>
      <c r="T10" s="1" t="s">
        <v>11</v>
      </c>
      <c r="U10" s="1"/>
    </row>
    <row r="11" spans="2:21" ht="13.5" thickBot="1">
      <c r="B11" s="2"/>
      <c r="J11" s="15" t="s">
        <v>7</v>
      </c>
      <c r="K11" s="16">
        <f>1-NORMDIST(90,62,3,TRUE)</f>
        <v>0</v>
      </c>
      <c r="L11" s="18">
        <v>0</v>
      </c>
      <c r="M11">
        <f t="shared" si="1"/>
        <v>52.5</v>
      </c>
      <c r="O11">
        <f t="shared" si="0"/>
        <v>0.0018704369732392432</v>
      </c>
      <c r="P11">
        <f t="shared" si="0"/>
        <v>0.0008836586514767009</v>
      </c>
      <c r="T11" s="1" t="s">
        <v>0</v>
      </c>
      <c r="U11" s="1" t="s">
        <v>1</v>
      </c>
    </row>
    <row r="12" spans="4:21" ht="13.5" thickBot="1">
      <c r="D12" s="5"/>
      <c r="E12" s="5"/>
      <c r="F12" s="5"/>
      <c r="G12" s="5"/>
      <c r="L12" s="18">
        <v>0</v>
      </c>
      <c r="M12">
        <f t="shared" si="1"/>
        <v>53</v>
      </c>
      <c r="O12">
        <f t="shared" si="0"/>
        <v>0.002191037561696067</v>
      </c>
      <c r="P12">
        <f t="shared" si="0"/>
        <v>0.0014772828039793355</v>
      </c>
      <c r="T12">
        <v>70</v>
      </c>
      <c r="U12">
        <v>0</v>
      </c>
    </row>
    <row r="13" spans="4:21" ht="15.75">
      <c r="D13" s="5"/>
      <c r="E13" s="7"/>
      <c r="F13" s="7"/>
      <c r="G13" s="5"/>
      <c r="J13" s="13"/>
      <c r="K13" s="12" t="s">
        <v>12</v>
      </c>
      <c r="L13" s="18">
        <v>0</v>
      </c>
      <c r="M13">
        <f t="shared" si="1"/>
        <v>53.5</v>
      </c>
      <c r="O13">
        <f t="shared" si="0"/>
        <v>0.0025565842215976744</v>
      </c>
      <c r="P13">
        <f t="shared" si="0"/>
        <v>0.002402033254869741</v>
      </c>
      <c r="R13" s="17" t="s">
        <v>5</v>
      </c>
      <c r="T13">
        <v>70</v>
      </c>
      <c r="U13" s="18">
        <f>NORMDIST(T13,O$4,O$5,FALSE)</f>
        <v>0.04648188673372111</v>
      </c>
    </row>
    <row r="14" spans="4:16" ht="13.5" thickBot="1">
      <c r="D14" s="5"/>
      <c r="E14" s="6"/>
      <c r="F14" s="6"/>
      <c r="G14" s="5"/>
      <c r="J14" s="15" t="s">
        <v>8</v>
      </c>
      <c r="K14" s="20">
        <f>NORMDIST(90,73,8,TRUE)-NORMDIST(70,73,8,TRUE)</f>
        <v>0.629376465937408</v>
      </c>
      <c r="L14" s="18">
        <v>0</v>
      </c>
      <c r="M14">
        <f t="shared" si="1"/>
        <v>54</v>
      </c>
      <c r="O14">
        <f t="shared" si="0"/>
        <v>0.0029714876037392254</v>
      </c>
      <c r="P14">
        <f t="shared" si="0"/>
        <v>0.0037986620079324806</v>
      </c>
    </row>
    <row r="15" spans="4:16" ht="12.75">
      <c r="D15" s="5"/>
      <c r="E15" s="5"/>
      <c r="F15" s="5"/>
      <c r="G15" s="5"/>
      <c r="L15" s="18">
        <v>0</v>
      </c>
      <c r="M15">
        <f t="shared" si="1"/>
        <v>54.5</v>
      </c>
      <c r="O15">
        <f t="shared" si="0"/>
        <v>0.0034402601003630582</v>
      </c>
      <c r="P15">
        <f t="shared" si="0"/>
        <v>0.005842766831189512</v>
      </c>
    </row>
    <row r="16" spans="12:16" ht="12.75">
      <c r="L16" s="18">
        <v>0</v>
      </c>
      <c r="M16">
        <f t="shared" si="1"/>
        <v>55</v>
      </c>
      <c r="O16">
        <f t="shared" si="0"/>
        <v>0.003967456479458427</v>
      </c>
      <c r="P16">
        <f t="shared" si="0"/>
        <v>0.008740629697903164</v>
      </c>
    </row>
    <row r="17" spans="12:16" ht="12.75">
      <c r="L17" s="18">
        <v>0</v>
      </c>
      <c r="M17">
        <f t="shared" si="1"/>
        <v>55.5</v>
      </c>
      <c r="O17">
        <f t="shared" si="0"/>
        <v>0.004557604147024017</v>
      </c>
      <c r="P17">
        <f t="shared" si="0"/>
        <v>0.012717541168805985</v>
      </c>
    </row>
    <row r="18" spans="12:16" ht="12.75">
      <c r="L18" s="18">
        <v>0</v>
      </c>
      <c r="M18">
        <f t="shared" si="1"/>
        <v>56</v>
      </c>
      <c r="O18">
        <f t="shared" si="0"/>
        <v>0.005215123157042326</v>
      </c>
      <c r="P18">
        <f t="shared" si="0"/>
        <v>0.017996988837729353</v>
      </c>
    </row>
    <row r="19" spans="12:16" ht="12.75">
      <c r="L19" s="18">
        <v>0</v>
      </c>
      <c r="M19">
        <f t="shared" si="1"/>
        <v>56.5</v>
      </c>
      <c r="O19">
        <f t="shared" si="0"/>
        <v>0.005944236407579953</v>
      </c>
      <c r="P19">
        <f t="shared" si="0"/>
        <v>0.02477038785299769</v>
      </c>
    </row>
    <row r="20" spans="12:16" ht="12.75">
      <c r="L20" s="18">
        <v>0</v>
      </c>
      <c r="M20">
        <f t="shared" si="1"/>
        <v>57</v>
      </c>
      <c r="O20">
        <f t="shared" si="0"/>
        <v>0.006748870814148506</v>
      </c>
      <c r="P20">
        <f t="shared" si="0"/>
        <v>0.03315904626424956</v>
      </c>
    </row>
    <row r="21" spans="12:16" ht="12.75">
      <c r="L21" s="18">
        <v>0</v>
      </c>
      <c r="M21">
        <f t="shared" si="1"/>
        <v>57.5</v>
      </c>
      <c r="O21">
        <f t="shared" si="0"/>
        <v>0.007632550630133292</v>
      </c>
      <c r="P21">
        <f t="shared" si="0"/>
        <v>0.04317253188863057</v>
      </c>
    </row>
    <row r="22" spans="12:16" ht="12.75">
      <c r="L22" s="18">
        <v>0</v>
      </c>
      <c r="M22">
        <f t="shared" si="1"/>
        <v>58</v>
      </c>
      <c r="O22">
        <f t="shared" si="0"/>
        <v>0.008598284478336486</v>
      </c>
      <c r="P22">
        <f t="shared" si="0"/>
        <v>0.05467002489199787</v>
      </c>
    </row>
    <row r="23" spans="12:16" ht="12.75">
      <c r="L23" s="18">
        <v>0</v>
      </c>
      <c r="M23">
        <f t="shared" si="1"/>
        <v>58.5</v>
      </c>
      <c r="O23">
        <f aca="true" t="shared" si="2" ref="O23:P78">NORMDIST($M23,O$4,O$5,FALSE)</f>
        <v>0.00964844805496384</v>
      </c>
      <c r="P23">
        <f t="shared" si="2"/>
        <v>0.06733289518468628</v>
      </c>
    </row>
    <row r="24" spans="12:16" ht="12.75">
      <c r="L24" s="18">
        <v>0</v>
      </c>
      <c r="M24">
        <f t="shared" si="1"/>
        <v>59</v>
      </c>
      <c r="O24">
        <f t="shared" si="2"/>
        <v>0.01078466485331394</v>
      </c>
      <c r="P24">
        <f t="shared" si="2"/>
        <v>0.08065690817304778</v>
      </c>
    </row>
    <row r="25" spans="12:16" ht="12.75">
      <c r="L25" s="18">
        <v>0</v>
      </c>
      <c r="M25">
        <f t="shared" si="1"/>
        <v>59.5</v>
      </c>
      <c r="O25">
        <f t="shared" si="2"/>
        <v>0.012007687613139167</v>
      </c>
      <c r="P25">
        <f t="shared" si="2"/>
        <v>0.0939706251367675</v>
      </c>
    </row>
    <row r="26" spans="12:16" ht="12.75">
      <c r="L26" s="18">
        <v>0</v>
      </c>
      <c r="M26">
        <f t="shared" si="1"/>
        <v>60</v>
      </c>
      <c r="O26">
        <f t="shared" si="2"/>
        <v>0.013317283516323133</v>
      </c>
      <c r="P26">
        <f t="shared" si="2"/>
        <v>0.10648266850745072</v>
      </c>
    </row>
    <row r="27" spans="12:16" ht="12.75">
      <c r="L27" s="18">
        <v>0</v>
      </c>
      <c r="M27">
        <f t="shared" si="1"/>
        <v>60.5</v>
      </c>
      <c r="O27">
        <f t="shared" si="2"/>
        <v>0.014712126403040003</v>
      </c>
      <c r="P27">
        <f t="shared" si="2"/>
        <v>0.11735510892143315</v>
      </c>
    </row>
    <row r="28" spans="12:16" ht="12.75">
      <c r="L28" s="18">
        <v>0</v>
      </c>
      <c r="M28">
        <f t="shared" si="1"/>
        <v>61</v>
      </c>
      <c r="O28">
        <f t="shared" si="2"/>
        <v>0.016189699458236465</v>
      </c>
      <c r="P28">
        <f t="shared" si="2"/>
        <v>0.12579440923099772</v>
      </c>
    </row>
    <row r="29" spans="12:16" ht="13.5" thickBot="1">
      <c r="L29" s="18">
        <v>0</v>
      </c>
      <c r="M29">
        <f t="shared" si="1"/>
        <v>61.5</v>
      </c>
      <c r="O29">
        <f t="shared" si="2"/>
        <v>0.01774621190065194</v>
      </c>
      <c r="P29">
        <f t="shared" si="2"/>
        <v>0.13114657203397997</v>
      </c>
    </row>
    <row r="30" spans="10:16" ht="12.75">
      <c r="J30" s="13"/>
      <c r="K30" s="21" t="s">
        <v>13</v>
      </c>
      <c r="L30" s="18">
        <v>0</v>
      </c>
      <c r="M30">
        <f t="shared" si="1"/>
        <v>62</v>
      </c>
      <c r="O30">
        <f t="shared" si="2"/>
        <v>0.01937653318228665</v>
      </c>
      <c r="P30">
        <f t="shared" si="2"/>
        <v>0.13298076013381088</v>
      </c>
    </row>
    <row r="31" spans="10:16" ht="12.75">
      <c r="J31" s="14" t="s">
        <v>8</v>
      </c>
      <c r="K31" s="22">
        <f>NORMINV(0.9,73,8)</f>
        <v>83.25240635499358</v>
      </c>
      <c r="L31" s="18">
        <v>0</v>
      </c>
      <c r="M31">
        <f t="shared" si="1"/>
        <v>62.5</v>
      </c>
      <c r="O31">
        <f t="shared" si="2"/>
        <v>0.02107414806476439</v>
      </c>
      <c r="P31">
        <f t="shared" si="2"/>
        <v>0.13114657203397997</v>
      </c>
    </row>
    <row r="32" spans="10:16" ht="13.5" thickBot="1">
      <c r="J32" s="15" t="s">
        <v>7</v>
      </c>
      <c r="K32" s="23">
        <f>NORMINV(0.9,62,3)</f>
        <v>65.8446523831226</v>
      </c>
      <c r="L32" s="18">
        <v>0</v>
      </c>
      <c r="M32">
        <f t="shared" si="1"/>
        <v>63</v>
      </c>
      <c r="O32">
        <f t="shared" si="2"/>
        <v>0.022831135673627736</v>
      </c>
      <c r="P32">
        <f t="shared" si="2"/>
        <v>0.12579440923099772</v>
      </c>
    </row>
    <row r="33" spans="12:16" ht="12.75">
      <c r="L33" s="18">
        <v>0</v>
      </c>
      <c r="M33">
        <f t="shared" si="1"/>
        <v>63.5</v>
      </c>
      <c r="O33">
        <f t="shared" si="2"/>
        <v>0.02463817523982341</v>
      </c>
      <c r="P33">
        <f t="shared" si="2"/>
        <v>0.11735510892143315</v>
      </c>
    </row>
    <row r="34" spans="12:16" ht="12.75">
      <c r="L34" s="18">
        <v>0</v>
      </c>
      <c r="M34">
        <f t="shared" si="1"/>
        <v>64</v>
      </c>
      <c r="O34">
        <f t="shared" si="2"/>
        <v>0.02648458072196243</v>
      </c>
      <c r="P34">
        <f t="shared" si="2"/>
        <v>0.10648266850745072</v>
      </c>
    </row>
    <row r="35" spans="12:16" ht="12.75">
      <c r="L35" s="18">
        <v>0</v>
      </c>
      <c r="M35">
        <f t="shared" si="1"/>
        <v>64.5</v>
      </c>
      <c r="O35">
        <f t="shared" si="2"/>
        <v>0.028358365871101576</v>
      </c>
      <c r="P35">
        <f t="shared" si="2"/>
        <v>0.0939706251367675</v>
      </c>
    </row>
    <row r="36" spans="12:16" ht="12.75">
      <c r="L36" s="18">
        <v>0</v>
      </c>
      <c r="M36">
        <f t="shared" si="1"/>
        <v>65</v>
      </c>
      <c r="O36" s="18">
        <f>NORMDIST($M36,O$4,O$5,FALSE)</f>
        <v>0.030246340564892917</v>
      </c>
      <c r="P36">
        <f t="shared" si="2"/>
        <v>0.08065690817304778</v>
      </c>
    </row>
    <row r="37" spans="12:16" ht="12.75">
      <c r="L37" s="18">
        <v>0</v>
      </c>
      <c r="M37">
        <f t="shared" si="1"/>
        <v>65.5</v>
      </c>
      <c r="O37">
        <f t="shared" si="2"/>
        <v>0.032134238418341836</v>
      </c>
      <c r="P37">
        <f t="shared" si="2"/>
        <v>0.06733289518468628</v>
      </c>
    </row>
    <row r="38" spans="12:16" ht="12.75">
      <c r="L38" s="18">
        <v>0</v>
      </c>
      <c r="M38">
        <f t="shared" si="1"/>
        <v>66</v>
      </c>
      <c r="O38">
        <f t="shared" si="2"/>
        <v>0.03400687479731793</v>
      </c>
      <c r="P38">
        <f t="shared" si="2"/>
        <v>0.05467002489199787</v>
      </c>
    </row>
    <row r="39" spans="12:16" ht="12.75">
      <c r="L39" s="18">
        <v>0</v>
      </c>
      <c r="M39">
        <f t="shared" si="1"/>
        <v>66.5</v>
      </c>
      <c r="O39">
        <f t="shared" si="2"/>
        <v>0.0358483334458018</v>
      </c>
      <c r="P39">
        <f t="shared" si="2"/>
        <v>0.04317253188863057</v>
      </c>
    </row>
    <row r="40" spans="12:16" ht="12.75">
      <c r="L40" s="18">
        <v>0</v>
      </c>
      <c r="M40">
        <f t="shared" si="1"/>
        <v>67</v>
      </c>
      <c r="O40">
        <f t="shared" si="2"/>
        <v>0.03764217901935055</v>
      </c>
      <c r="P40">
        <f t="shared" si="2"/>
        <v>0.03315904626424956</v>
      </c>
    </row>
    <row r="41" spans="12:16" ht="12.75">
      <c r="L41" s="18">
        <v>0</v>
      </c>
      <c r="M41">
        <f t="shared" si="1"/>
        <v>67.5</v>
      </c>
      <c r="O41">
        <f t="shared" si="2"/>
        <v>0.03937169192832416</v>
      </c>
      <c r="P41">
        <f t="shared" si="2"/>
        <v>0.02477038785299769</v>
      </c>
    </row>
    <row r="42" spans="12:16" ht="12.75">
      <c r="L42" s="18">
        <v>0</v>
      </c>
      <c r="M42">
        <f t="shared" si="1"/>
        <v>68</v>
      </c>
      <c r="O42">
        <f t="shared" si="2"/>
        <v>0.04102012106879688</v>
      </c>
      <c r="P42">
        <f t="shared" si="2"/>
        <v>0.017996988837729353</v>
      </c>
    </row>
    <row r="43" spans="12:16" ht="12.75">
      <c r="L43" s="18">
        <v>0</v>
      </c>
      <c r="M43">
        <f t="shared" si="1"/>
        <v>68.5</v>
      </c>
      <c r="O43">
        <f t="shared" si="2"/>
        <v>0.04257094928997883</v>
      </c>
      <c r="P43">
        <f t="shared" si="2"/>
        <v>0.012717541168805985</v>
      </c>
    </row>
    <row r="44" spans="12:16" ht="12.75">
      <c r="L44" s="18">
        <v>0</v>
      </c>
      <c r="M44">
        <f t="shared" si="1"/>
        <v>69</v>
      </c>
      <c r="O44">
        <f t="shared" si="2"/>
        <v>0.044008165845537434</v>
      </c>
      <c r="P44">
        <f t="shared" si="2"/>
        <v>0.008740629697903164</v>
      </c>
    </row>
    <row r="45" spans="12:16" ht="12.75">
      <c r="L45" s="18">
        <v>0</v>
      </c>
      <c r="M45">
        <f t="shared" si="1"/>
        <v>69.5</v>
      </c>
      <c r="O45">
        <f t="shared" si="2"/>
        <v>0.04531653963005565</v>
      </c>
      <c r="P45">
        <f t="shared" si="2"/>
        <v>0.005842766831189512</v>
      </c>
    </row>
    <row r="46" spans="12:16" ht="12.75">
      <c r="L46" s="18">
        <v>0</v>
      </c>
      <c r="M46">
        <f t="shared" si="1"/>
        <v>70</v>
      </c>
      <c r="O46">
        <f t="shared" si="2"/>
        <v>0.04648188673372111</v>
      </c>
      <c r="P46">
        <f t="shared" si="2"/>
        <v>0.0037986620079324806</v>
      </c>
    </row>
    <row r="47" spans="2:16" ht="12.75">
      <c r="B47" s="1"/>
      <c r="L47" s="18">
        <v>0</v>
      </c>
      <c r="M47">
        <f t="shared" si="1"/>
        <v>70.5</v>
      </c>
      <c r="O47">
        <f t="shared" si="2"/>
        <v>0.047491325774828466</v>
      </c>
      <c r="P47">
        <f t="shared" si="2"/>
        <v>0.002402033254869741</v>
      </c>
    </row>
    <row r="48" spans="2:16" ht="12.75">
      <c r="B48" s="1"/>
      <c r="L48" s="18">
        <v>0</v>
      </c>
      <c r="M48">
        <f t="shared" si="1"/>
        <v>71</v>
      </c>
      <c r="O48">
        <f t="shared" si="2"/>
        <v>0.04833351460035615</v>
      </c>
      <c r="P48">
        <f t="shared" si="2"/>
        <v>0.0014772828039793355</v>
      </c>
    </row>
    <row r="49" spans="2:16" ht="12.75">
      <c r="B49" s="1"/>
      <c r="L49" s="18">
        <v>0</v>
      </c>
      <c r="M49">
        <f t="shared" si="1"/>
        <v>71.5</v>
      </c>
      <c r="O49">
        <f t="shared" si="2"/>
        <v>0.048998862281571486</v>
      </c>
      <c r="P49">
        <f t="shared" si="2"/>
        <v>0.0008836586514767009</v>
      </c>
    </row>
    <row r="50" spans="2:16" ht="12.75">
      <c r="B50" s="1"/>
      <c r="L50" s="18">
        <v>0</v>
      </c>
      <c r="M50">
        <f t="shared" si="1"/>
        <v>72</v>
      </c>
      <c r="O50">
        <f t="shared" si="2"/>
        <v>0.04947971086809368</v>
      </c>
      <c r="P50">
        <f t="shared" si="2"/>
        <v>0.0005140929987637021</v>
      </c>
    </row>
    <row r="51" spans="2:16" ht="12.75">
      <c r="B51" s="1"/>
      <c r="L51" s="18">
        <v>0</v>
      </c>
      <c r="M51">
        <f t="shared" si="1"/>
        <v>72.5</v>
      </c>
      <c r="O51">
        <f t="shared" si="2"/>
        <v>0.04977048208586082</v>
      </c>
      <c r="P51">
        <f t="shared" si="2"/>
        <v>0.00029089423168192</v>
      </c>
    </row>
    <row r="52" spans="2:16" ht="12.75">
      <c r="B52" s="1"/>
      <c r="L52" s="18">
        <v>0</v>
      </c>
      <c r="M52">
        <f t="shared" si="1"/>
        <v>73</v>
      </c>
      <c r="O52">
        <f t="shared" si="2"/>
        <v>0.04986778505017908</v>
      </c>
      <c r="P52">
        <f t="shared" si="2"/>
        <v>0.00016009021720694006</v>
      </c>
    </row>
    <row r="53" spans="2:16" ht="12.75">
      <c r="B53" s="1"/>
      <c r="L53" s="18">
        <v>0</v>
      </c>
      <c r="M53">
        <f t="shared" si="1"/>
        <v>73.5</v>
      </c>
      <c r="O53">
        <f t="shared" si="2"/>
        <v>0.04977048208586082</v>
      </c>
      <c r="P53">
        <f t="shared" si="2"/>
        <v>8.569011835410218E-05</v>
      </c>
    </row>
    <row r="54" spans="2:16" ht="12.75">
      <c r="B54" s="1"/>
      <c r="L54" s="18">
        <v>0</v>
      </c>
      <c r="M54">
        <f t="shared" si="1"/>
        <v>74</v>
      </c>
      <c r="O54">
        <f t="shared" si="2"/>
        <v>0.04947971086809368</v>
      </c>
      <c r="P54">
        <f t="shared" si="2"/>
        <v>4.461007525496178E-05</v>
      </c>
    </row>
    <row r="55" spans="12:16" ht="12.75">
      <c r="L55" s="18">
        <v>0</v>
      </c>
      <c r="M55">
        <f t="shared" si="1"/>
        <v>74.5</v>
      </c>
      <c r="O55">
        <f t="shared" si="2"/>
        <v>0.048998862281571486</v>
      </c>
      <c r="P55">
        <f t="shared" si="2"/>
        <v>2.258766996293925E-05</v>
      </c>
    </row>
    <row r="56" spans="12:16" ht="12.75">
      <c r="L56" s="18">
        <v>0</v>
      </c>
      <c r="M56">
        <f t="shared" si="1"/>
        <v>75</v>
      </c>
      <c r="O56">
        <f t="shared" si="2"/>
        <v>0.04833351460035615</v>
      </c>
      <c r="P56">
        <f t="shared" si="2"/>
        <v>1.112362079854612E-05</v>
      </c>
    </row>
    <row r="57" spans="3:16" ht="12.75">
      <c r="C57" s="3"/>
      <c r="L57">
        <v>0</v>
      </c>
      <c r="M57">
        <f t="shared" si="1"/>
        <v>75.5</v>
      </c>
      <c r="O57">
        <f t="shared" si="2"/>
        <v>0.047491325774828466</v>
      </c>
      <c r="P57">
        <f t="shared" si="2"/>
        <v>5.327913702301825E-06</v>
      </c>
    </row>
    <row r="58" spans="12:16" ht="12.75">
      <c r="L58">
        <v>0</v>
      </c>
      <c r="M58">
        <f t="shared" si="1"/>
        <v>76</v>
      </c>
      <c r="O58">
        <f t="shared" si="2"/>
        <v>0.04648188673372111</v>
      </c>
      <c r="P58">
        <f t="shared" si="2"/>
        <v>2.482015290210001E-06</v>
      </c>
    </row>
    <row r="59" spans="12:16" ht="12.75">
      <c r="L59" s="18">
        <v>0</v>
      </c>
      <c r="M59">
        <f t="shared" si="1"/>
        <v>76.5</v>
      </c>
      <c r="O59">
        <f t="shared" si="2"/>
        <v>0.04531653963005565</v>
      </c>
      <c r="P59">
        <f t="shared" si="2"/>
        <v>1.1245738687156032E-06</v>
      </c>
    </row>
    <row r="60" spans="12:16" ht="12.75">
      <c r="L60" s="18">
        <f aca="true" t="shared" si="3" ref="L59:L106">NORMDIST($M60,O$4,O$5,FALSE)</f>
        <v>0.044008165845537434</v>
      </c>
      <c r="M60">
        <f t="shared" si="1"/>
        <v>77</v>
      </c>
      <c r="O60">
        <f t="shared" si="2"/>
        <v>0.044008165845537434</v>
      </c>
      <c r="P60">
        <f t="shared" si="2"/>
        <v>4.955731715780992E-07</v>
      </c>
    </row>
    <row r="61" spans="12:16" ht="12.75">
      <c r="L61" s="18">
        <f t="shared" si="3"/>
        <v>0.04257094928997883</v>
      </c>
      <c r="M61">
        <f t="shared" si="1"/>
        <v>77.5</v>
      </c>
      <c r="O61">
        <f t="shared" si="2"/>
        <v>0.04257094928997883</v>
      </c>
      <c r="P61">
        <f t="shared" si="2"/>
        <v>2.1240456738902883E-07</v>
      </c>
    </row>
    <row r="62" spans="12:16" ht="12.75">
      <c r="L62" s="18">
        <f t="shared" si="3"/>
        <v>0.04102012106879688</v>
      </c>
      <c r="M62">
        <f t="shared" si="1"/>
        <v>78</v>
      </c>
      <c r="O62">
        <f t="shared" si="2"/>
        <v>0.04102012106879688</v>
      </c>
      <c r="P62">
        <f t="shared" si="2"/>
        <v>8.854339695073041E-08</v>
      </c>
    </row>
    <row r="63" spans="12:16" ht="12.75">
      <c r="L63" s="18">
        <f t="shared" si="3"/>
        <v>0.03937169192832416</v>
      </c>
      <c r="M63">
        <f t="shared" si="1"/>
        <v>78.5</v>
      </c>
      <c r="O63">
        <f t="shared" si="2"/>
        <v>0.03937169192832416</v>
      </c>
      <c r="P63">
        <f t="shared" si="2"/>
        <v>3.589920014181092E-08</v>
      </c>
    </row>
    <row r="64" spans="12:16" ht="12.75">
      <c r="L64" s="18">
        <f t="shared" si="3"/>
        <v>0.03764217901935055</v>
      </c>
      <c r="M64">
        <f t="shared" si="1"/>
        <v>79</v>
      </c>
      <c r="O64">
        <f t="shared" si="2"/>
        <v>0.03764217901935055</v>
      </c>
      <c r="P64">
        <f t="shared" si="2"/>
        <v>1.4156295821516287E-08</v>
      </c>
    </row>
    <row r="65" spans="12:16" ht="12.75">
      <c r="L65" s="18">
        <f t="shared" si="3"/>
        <v>0.0358483334458018</v>
      </c>
      <c r="M65">
        <f t="shared" si="1"/>
        <v>79.5</v>
      </c>
      <c r="O65">
        <f t="shared" si="2"/>
        <v>0.0358483334458018</v>
      </c>
      <c r="P65">
        <f t="shared" si="2"/>
        <v>5.429386402528493E-09</v>
      </c>
    </row>
    <row r="66" spans="12:16" ht="12.75">
      <c r="L66" s="18">
        <f t="shared" si="3"/>
        <v>0.03400687479731793</v>
      </c>
      <c r="M66">
        <f t="shared" si="1"/>
        <v>80</v>
      </c>
      <c r="O66">
        <f t="shared" si="2"/>
        <v>0.03400687479731793</v>
      </c>
      <c r="P66">
        <f t="shared" si="2"/>
        <v>2.025294283274428E-09</v>
      </c>
    </row>
    <row r="67" spans="12:16" ht="12.75">
      <c r="L67" s="18">
        <f t="shared" si="3"/>
        <v>0.032134238418341836</v>
      </c>
      <c r="M67">
        <f t="shared" si="1"/>
        <v>80.5</v>
      </c>
      <c r="O67">
        <f t="shared" si="2"/>
        <v>0.032134238418341836</v>
      </c>
      <c r="P67">
        <f t="shared" si="2"/>
        <v>7.347875465872071E-10</v>
      </c>
    </row>
    <row r="68" spans="12:16" ht="12.75">
      <c r="L68" s="18">
        <f t="shared" si="3"/>
        <v>0.030246340564892917</v>
      </c>
      <c r="M68">
        <f t="shared" si="1"/>
        <v>81</v>
      </c>
      <c r="O68">
        <f t="shared" si="2"/>
        <v>0.030246340564892917</v>
      </c>
      <c r="P68">
        <f t="shared" si="2"/>
        <v>2.5928160226898884E-10</v>
      </c>
    </row>
    <row r="69" spans="2:16" ht="12.75">
      <c r="B69" s="3"/>
      <c r="C69" s="4"/>
      <c r="D69" s="1"/>
      <c r="L69" s="18">
        <f t="shared" si="3"/>
        <v>0.028358365871101576</v>
      </c>
      <c r="M69">
        <f t="shared" si="1"/>
        <v>81.5</v>
      </c>
      <c r="O69">
        <f t="shared" si="2"/>
        <v>0.028358365871101576</v>
      </c>
      <c r="P69">
        <f t="shared" si="2"/>
        <v>8.898522049209506E-11</v>
      </c>
    </row>
    <row r="70" spans="12:16" ht="12.75">
      <c r="L70" s="18">
        <f t="shared" si="3"/>
        <v>0.02648458072196243</v>
      </c>
      <c r="M70">
        <f t="shared" si="1"/>
        <v>82</v>
      </c>
      <c r="O70">
        <f t="shared" si="2"/>
        <v>0.02648458072196243</v>
      </c>
      <c r="P70">
        <f t="shared" si="2"/>
        <v>2.970300062450727E-11</v>
      </c>
    </row>
    <row r="71" spans="12:16" ht="12.75">
      <c r="L71" s="18">
        <f t="shared" si="3"/>
        <v>0.02463817523982341</v>
      </c>
      <c r="M71">
        <f t="shared" si="1"/>
        <v>82.5</v>
      </c>
      <c r="O71">
        <f t="shared" si="2"/>
        <v>0.02463817523982341</v>
      </c>
      <c r="P71">
        <f t="shared" si="2"/>
        <v>9.64315244069289E-12</v>
      </c>
    </row>
    <row r="72" spans="12:16" ht="12.75">
      <c r="L72" s="18">
        <f t="shared" si="3"/>
        <v>0.022831135673627736</v>
      </c>
      <c r="M72">
        <f aca="true" t="shared" si="4" ref="M72:M106">+M71+0.5</f>
        <v>83</v>
      </c>
      <c r="O72">
        <f t="shared" si="2"/>
        <v>0.022831135673627736</v>
      </c>
      <c r="P72">
        <f t="shared" si="2"/>
        <v>3.0449068027881976E-12</v>
      </c>
    </row>
    <row r="73" spans="12:16" ht="12.75">
      <c r="L73" s="18">
        <f t="shared" si="3"/>
        <v>0.02107414806476439</v>
      </c>
      <c r="M73">
        <f t="shared" si="4"/>
        <v>83.5</v>
      </c>
      <c r="O73">
        <f t="shared" si="2"/>
        <v>0.02107414806476439</v>
      </c>
      <c r="P73">
        <f t="shared" si="2"/>
        <v>9.35115468590428E-13</v>
      </c>
    </row>
    <row r="74" spans="12:16" ht="12.75">
      <c r="L74" s="18">
        <f t="shared" si="3"/>
        <v>0.01937653318228665</v>
      </c>
      <c r="M74">
        <f t="shared" si="4"/>
        <v>84</v>
      </c>
      <c r="O74">
        <f t="shared" si="2"/>
        <v>0.01937653318228665</v>
      </c>
      <c r="P74">
        <f t="shared" si="2"/>
        <v>2.7931402433965506E-13</v>
      </c>
    </row>
    <row r="75" spans="12:16" ht="12.75">
      <c r="L75" s="18">
        <f t="shared" si="3"/>
        <v>0.01774621190065194</v>
      </c>
      <c r="M75">
        <f t="shared" si="4"/>
        <v>84.5</v>
      </c>
      <c r="O75">
        <f t="shared" si="2"/>
        <v>0.01774621190065194</v>
      </c>
      <c r="P75">
        <f t="shared" si="2"/>
        <v>8.114401776763365E-14</v>
      </c>
    </row>
    <row r="76" spans="12:16" ht="12.75">
      <c r="L76" s="18">
        <f t="shared" si="3"/>
        <v>0.016189699458236465</v>
      </c>
      <c r="M76">
        <f t="shared" si="4"/>
        <v>85</v>
      </c>
      <c r="O76">
        <f t="shared" si="2"/>
        <v>0.016189699458236465</v>
      </c>
      <c r="P76">
        <f t="shared" si="2"/>
        <v>2.292749130355622E-14</v>
      </c>
    </row>
    <row r="77" spans="12:16" ht="12.75">
      <c r="L77" s="18">
        <f t="shared" si="3"/>
        <v>0.014712126403040003</v>
      </c>
      <c r="M77">
        <f t="shared" si="4"/>
        <v>85.5</v>
      </c>
      <c r="O77">
        <f t="shared" si="2"/>
        <v>0.014712126403040003</v>
      </c>
      <c r="P77">
        <f t="shared" si="2"/>
        <v>6.300758465387274E-15</v>
      </c>
    </row>
    <row r="78" spans="12:16" ht="12.75">
      <c r="L78" s="18">
        <f t="shared" si="3"/>
        <v>0.013317283516323133</v>
      </c>
      <c r="M78">
        <f t="shared" si="4"/>
        <v>86</v>
      </c>
      <c r="O78">
        <f t="shared" si="2"/>
        <v>0.013317283516323133</v>
      </c>
      <c r="P78">
        <f t="shared" si="2"/>
        <v>1.6840903611789641E-15</v>
      </c>
    </row>
    <row r="79" spans="12:16" ht="12.75">
      <c r="L79" s="18">
        <f t="shared" si="3"/>
        <v>0.012007687613139167</v>
      </c>
      <c r="M79">
        <f t="shared" si="4"/>
        <v>86.5</v>
      </c>
      <c r="O79">
        <f aca="true" t="shared" si="5" ref="O79:P94">NORMDIST($M79,O$4,O$5,FALSE)</f>
        <v>0.012007687613139167</v>
      </c>
      <c r="P79">
        <f t="shared" si="5"/>
        <v>4.3779844349639154E-16</v>
      </c>
    </row>
    <row r="80" spans="12:16" ht="12.75">
      <c r="L80" s="18">
        <f t="shared" si="3"/>
        <v>0.01078466485331394</v>
      </c>
      <c r="M80">
        <f t="shared" si="4"/>
        <v>87</v>
      </c>
      <c r="O80">
        <f t="shared" si="5"/>
        <v>0.01078466485331394</v>
      </c>
      <c r="P80">
        <f t="shared" si="5"/>
        <v>1.1069278149757478E-16</v>
      </c>
    </row>
    <row r="81" spans="12:16" ht="12.75">
      <c r="L81" s="18">
        <f t="shared" si="3"/>
        <v>0.00964844805496384</v>
      </c>
      <c r="M81">
        <f t="shared" si="4"/>
        <v>87.5</v>
      </c>
      <c r="O81">
        <f t="shared" si="5"/>
        <v>0.00964844805496384</v>
      </c>
      <c r="P81">
        <f t="shared" si="5"/>
        <v>2.72207854388985E-17</v>
      </c>
    </row>
    <row r="82" spans="12:16" ht="12.75">
      <c r="L82" s="18">
        <f t="shared" si="3"/>
        <v>0.008598284478336486</v>
      </c>
      <c r="M82">
        <f t="shared" si="4"/>
        <v>88</v>
      </c>
      <c r="O82">
        <f t="shared" si="5"/>
        <v>0.008598284478336486</v>
      </c>
      <c r="P82">
        <f t="shared" si="5"/>
        <v>6.51055884397378E-18</v>
      </c>
    </row>
    <row r="83" spans="12:16" ht="12.75">
      <c r="L83" s="18">
        <f t="shared" si="3"/>
        <v>0.007632550630133292</v>
      </c>
      <c r="M83">
        <f t="shared" si="4"/>
        <v>88.5</v>
      </c>
      <c r="O83">
        <f t="shared" si="5"/>
        <v>0.007632550630133292</v>
      </c>
      <c r="P83">
        <f t="shared" si="5"/>
        <v>1.5145100133709682E-18</v>
      </c>
    </row>
    <row r="84" spans="12:16" ht="12.75">
      <c r="L84" s="18">
        <f t="shared" si="3"/>
        <v>0.006748870814148506</v>
      </c>
      <c r="M84">
        <f t="shared" si="4"/>
        <v>89</v>
      </c>
      <c r="O84">
        <f t="shared" si="5"/>
        <v>0.006748870814148506</v>
      </c>
      <c r="P84">
        <f t="shared" si="5"/>
        <v>3.426591190556305E-19</v>
      </c>
    </row>
    <row r="85" spans="12:16" ht="12.75">
      <c r="L85" s="18">
        <f t="shared" si="3"/>
        <v>0.005944236407579953</v>
      </c>
      <c r="M85">
        <f t="shared" si="4"/>
        <v>89.5</v>
      </c>
      <c r="O85">
        <f t="shared" si="5"/>
        <v>0.005944236407579953</v>
      </c>
      <c r="P85">
        <f t="shared" si="5"/>
        <v>7.540301357951493E-20</v>
      </c>
    </row>
    <row r="86" spans="12:16" ht="12.75">
      <c r="L86" s="18">
        <f t="shared" si="3"/>
        <v>0.005215123157042326</v>
      </c>
      <c r="M86">
        <f t="shared" si="4"/>
        <v>90</v>
      </c>
      <c r="O86">
        <f t="shared" si="5"/>
        <v>0.005215123157042326</v>
      </c>
      <c r="P86">
        <f t="shared" si="5"/>
        <v>1.6138061905814413E-20</v>
      </c>
    </row>
    <row r="87" spans="12:16" ht="12.75">
      <c r="L87" s="18">
        <f t="shared" si="3"/>
        <v>0.004557604147024017</v>
      </c>
      <c r="M87">
        <f t="shared" si="4"/>
        <v>90.5</v>
      </c>
      <c r="O87">
        <f t="shared" si="5"/>
        <v>0.004557604147024017</v>
      </c>
      <c r="P87">
        <f t="shared" si="5"/>
        <v>3.359311798100003E-21</v>
      </c>
    </row>
    <row r="88" spans="12:16" ht="12.75">
      <c r="L88" s="18">
        <f t="shared" si="3"/>
        <v>0.003967456479458427</v>
      </c>
      <c r="M88">
        <f t="shared" si="4"/>
        <v>91</v>
      </c>
      <c r="O88">
        <f t="shared" si="5"/>
        <v>0.003967456479458427</v>
      </c>
      <c r="P88">
        <f t="shared" si="5"/>
        <v>6.801199555016593E-22</v>
      </c>
    </row>
    <row r="89" spans="12:16" ht="12.75">
      <c r="L89" s="18">
        <f t="shared" si="3"/>
        <v>0.0034402601003630582</v>
      </c>
      <c r="M89">
        <f t="shared" si="4"/>
        <v>91.5</v>
      </c>
      <c r="O89">
        <f t="shared" si="5"/>
        <v>0.0034402601003630582</v>
      </c>
      <c r="P89">
        <f t="shared" si="5"/>
        <v>1.3392355977763362E-22</v>
      </c>
    </row>
    <row r="90" spans="12:16" ht="12.75">
      <c r="L90" s="18">
        <f t="shared" si="3"/>
        <v>0.0029714876037392254</v>
      </c>
      <c r="M90">
        <f t="shared" si="4"/>
        <v>92</v>
      </c>
      <c r="O90">
        <f t="shared" si="5"/>
        <v>0.0029714876037392254</v>
      </c>
      <c r="P90">
        <f t="shared" si="5"/>
        <v>2.5648662089021397E-23</v>
      </c>
    </row>
    <row r="91" spans="12:16" ht="12.75">
      <c r="L91" s="18">
        <f t="shared" si="3"/>
        <v>0.0025565842215976744</v>
      </c>
      <c r="M91">
        <f t="shared" si="4"/>
        <v>92.5</v>
      </c>
      <c r="O91">
        <f t="shared" si="5"/>
        <v>0.0025565842215976744</v>
      </c>
      <c r="P91">
        <f t="shared" si="5"/>
        <v>4.777588180547649E-24</v>
      </c>
    </row>
    <row r="92" spans="12:16" ht="12.75">
      <c r="L92" s="18">
        <f t="shared" si="3"/>
        <v>0.002191037561696067</v>
      </c>
      <c r="M92">
        <f t="shared" si="4"/>
        <v>93</v>
      </c>
      <c r="O92">
        <f t="shared" si="5"/>
        <v>0.002191037561696067</v>
      </c>
      <c r="P92">
        <f t="shared" si="5"/>
        <v>8.6554364433714E-25</v>
      </c>
    </row>
    <row r="93" spans="12:16" ht="12.75">
      <c r="L93" s="18">
        <f t="shared" si="3"/>
        <v>0.0018704369732392432</v>
      </c>
      <c r="M93">
        <f t="shared" si="4"/>
        <v>93.5</v>
      </c>
      <c r="O93">
        <f t="shared" si="5"/>
        <v>0.0018704369732392432</v>
      </c>
      <c r="P93">
        <f t="shared" si="5"/>
        <v>1.5251251968402683E-25</v>
      </c>
    </row>
    <row r="94" spans="12:16" ht="12.75">
      <c r="L94" s="18">
        <f t="shared" si="3"/>
        <v>0.0015905226996039289</v>
      </c>
      <c r="M94">
        <f t="shared" si="4"/>
        <v>94</v>
      </c>
      <c r="O94">
        <f t="shared" si="5"/>
        <v>0.0015905226996039289</v>
      </c>
      <c r="P94">
        <f t="shared" si="5"/>
        <v>2.613715329679949E-26</v>
      </c>
    </row>
    <row r="95" spans="12:16" ht="12.75">
      <c r="L95" s="18">
        <f t="shared" si="3"/>
        <v>0.0013472252125338628</v>
      </c>
      <c r="M95">
        <f t="shared" si="4"/>
        <v>94.5</v>
      </c>
      <c r="O95">
        <f aca="true" t="shared" si="6" ref="O95:P106">NORMDIST($M95,O$4,O$5,FALSE)</f>
        <v>0.0013472252125338628</v>
      </c>
      <c r="P95">
        <f t="shared" si="6"/>
        <v>4.356596500687816E-27</v>
      </c>
    </row>
    <row r="96" spans="12:16" ht="12.75">
      <c r="L96" s="18">
        <f t="shared" si="3"/>
        <v>0.0011366953126988814</v>
      </c>
      <c r="M96">
        <f t="shared" si="4"/>
        <v>95</v>
      </c>
      <c r="O96">
        <f t="shared" si="6"/>
        <v>0.0011366953126988814</v>
      </c>
      <c r="P96">
        <f t="shared" si="6"/>
        <v>7.062730845031178E-28</v>
      </c>
    </row>
    <row r="97" spans="12:16" ht="12.75">
      <c r="L97" s="18">
        <f t="shared" si="3"/>
        <v>0.0009553257273433001</v>
      </c>
      <c r="M97">
        <f t="shared" si="4"/>
        <v>95.5</v>
      </c>
      <c r="O97">
        <f t="shared" si="6"/>
        <v>0.0009553257273433001</v>
      </c>
      <c r="P97">
        <f t="shared" si="6"/>
        <v>1.113612861196858E-28</v>
      </c>
    </row>
    <row r="98" spans="12:16" ht="12.75">
      <c r="L98" s="18">
        <f t="shared" si="3"/>
        <v>0.0007997650388404444</v>
      </c>
      <c r="M98">
        <f t="shared" si="4"/>
        <v>96</v>
      </c>
      <c r="O98">
        <f t="shared" si="6"/>
        <v>0.0007997650388404444</v>
      </c>
      <c r="P98">
        <f t="shared" si="6"/>
        <v>1.7077806340692888E-29</v>
      </c>
    </row>
    <row r="99" spans="12:16" ht="12.75">
      <c r="L99" s="18">
        <f t="shared" si="3"/>
        <v>0.0006669248414482894</v>
      </c>
      <c r="M99">
        <f t="shared" si="4"/>
        <v>96.5</v>
      </c>
      <c r="O99">
        <f t="shared" si="6"/>
        <v>0.0006669248414482894</v>
      </c>
      <c r="P99">
        <f t="shared" si="6"/>
        <v>2.5472184705290674E-30</v>
      </c>
    </row>
    <row r="100" spans="12:16" ht="12.75">
      <c r="L100" s="18">
        <f t="shared" si="3"/>
        <v>0.0005539810514922508</v>
      </c>
      <c r="M100">
        <f t="shared" si="4"/>
        <v>97</v>
      </c>
      <c r="O100">
        <f t="shared" si="6"/>
        <v>0.0005539810514922508</v>
      </c>
      <c r="P100">
        <f t="shared" si="6"/>
        <v>3.695188268692835E-31</v>
      </c>
    </row>
    <row r="101" spans="12:16" ht="12.75">
      <c r="L101" s="18">
        <f t="shared" si="3"/>
        <v>0.0004583702932867782</v>
      </c>
      <c r="M101">
        <f t="shared" si="4"/>
        <v>97.5</v>
      </c>
      <c r="O101">
        <f t="shared" si="6"/>
        <v>0.0004583702932867782</v>
      </c>
      <c r="P101">
        <f t="shared" si="6"/>
        <v>5.213666051578116E-32</v>
      </c>
    </row>
    <row r="102" spans="12:16" ht="12.75">
      <c r="L102" s="18">
        <f t="shared" si="3"/>
        <v>0.00037778225439984446</v>
      </c>
      <c r="M102">
        <f t="shared" si="4"/>
        <v>98</v>
      </c>
      <c r="O102">
        <f t="shared" si="6"/>
        <v>0.00037778225439984446</v>
      </c>
      <c r="P102">
        <f t="shared" si="6"/>
        <v>7.1546124522102E-33</v>
      </c>
    </row>
    <row r="103" spans="12:16" ht="12.75">
      <c r="L103" s="18">
        <f t="shared" si="3"/>
        <v>0.00031014885451291247</v>
      </c>
      <c r="M103">
        <f t="shared" si="4"/>
        <v>98.5</v>
      </c>
      <c r="O103">
        <f t="shared" si="6"/>
        <v>0.00031014885451291247</v>
      </c>
      <c r="P103">
        <f t="shared" si="6"/>
        <v>9.549162468715732E-34</v>
      </c>
    </row>
    <row r="104" spans="12:16" ht="12.75">
      <c r="L104" s="18">
        <f t="shared" si="3"/>
        <v>0.00025363100716247096</v>
      </c>
      <c r="M104">
        <f t="shared" si="4"/>
        <v>99</v>
      </c>
      <c r="O104">
        <f t="shared" si="6"/>
        <v>0.00025363100716247096</v>
      </c>
      <c r="P104">
        <f t="shared" si="6"/>
        <v>1.2395975672102314E-34</v>
      </c>
    </row>
    <row r="105" spans="12:16" ht="12.75">
      <c r="L105" s="18">
        <f t="shared" si="3"/>
        <v>0.00020660367780078224</v>
      </c>
      <c r="M105">
        <f t="shared" si="4"/>
        <v>99.5</v>
      </c>
      <c r="O105">
        <f t="shared" si="6"/>
        <v>0.00020660367780078224</v>
      </c>
      <c r="P105">
        <f t="shared" si="6"/>
        <v>1.5650651193250485E-35</v>
      </c>
    </row>
    <row r="106" spans="12:16" ht="12.75">
      <c r="L106" s="18">
        <f t="shared" si="3"/>
        <v>0.0001676398591862972</v>
      </c>
      <c r="M106">
        <f t="shared" si="4"/>
        <v>100</v>
      </c>
      <c r="O106">
        <f t="shared" si="6"/>
        <v>0.0001676398591862972</v>
      </c>
      <c r="P106">
        <f t="shared" si="6"/>
        <v>1.9218539203715453E-36</v>
      </c>
    </row>
  </sheetData>
  <printOptions/>
  <pageMargins left="0.75" right="0.75" top="1" bottom="1" header="0.5" footer="0.5"/>
  <pageSetup fitToHeight="1" fitToWidth="1" horizontalDpi="300" verticalDpi="300" orientation="portrait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1998-02-25T16:36:53Z</cp:lastPrinted>
  <dcterms:created xsi:type="dcterms:W3CDTF">1997-10-10T15:26:02Z</dcterms:created>
  <dcterms:modified xsi:type="dcterms:W3CDTF">2001-05-28T02:00:35Z</dcterms:modified>
  <cp:category/>
  <cp:version/>
  <cp:contentType/>
  <cp:contentStatus/>
</cp:coreProperties>
</file>